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SERVICOS\DEP_PRODUCAO\Gab Pub Patrocinios\Game\A N O 2 0 1 5\EVENTOS\Architects on Business\"/>
    </mc:Choice>
  </mc:AlternateContent>
  <bookViews>
    <workbookView xWindow="0" yWindow="0" windowWidth="19200" windowHeight="11592"/>
  </bookViews>
  <sheets>
    <sheet name="ACTUALIZE COM os SEUS DADOS" sheetId="5" r:id="rId1"/>
  </sheets>
  <definedNames>
    <definedName name="Imposto">#REF!</definedName>
    <definedName name="TaxaImposto">#REF!</definedName>
  </definedNames>
  <calcPr calcId="152511"/>
</workbook>
</file>

<file path=xl/calcChain.xml><?xml version="1.0" encoding="utf-8"?>
<calcChain xmlns="http://schemas.openxmlformats.org/spreadsheetml/2006/main">
  <c r="F20" i="5" l="1"/>
  <c r="G20" i="5" s="1"/>
  <c r="I20" i="5" l="1"/>
  <c r="J20" i="5" s="1"/>
  <c r="K20" i="5" s="1"/>
  <c r="F19" i="5" l="1"/>
  <c r="G19" i="5" s="1"/>
  <c r="I19" i="5" l="1"/>
  <c r="J19" i="5" s="1"/>
  <c r="K19" i="5" s="1"/>
  <c r="K21" i="5" s="1"/>
</calcChain>
</file>

<file path=xl/sharedStrings.xml><?xml version="1.0" encoding="utf-8"?>
<sst xmlns="http://schemas.openxmlformats.org/spreadsheetml/2006/main" count="49" uniqueCount="49">
  <si>
    <t xml:space="preserve">ORDEM DOS ARQUITECTOS </t>
  </si>
  <si>
    <t>Proposta ref.ª</t>
  </si>
  <si>
    <t>Data</t>
  </si>
  <si>
    <t>Condições</t>
  </si>
  <si>
    <t>Descrição</t>
  </si>
  <si>
    <t>N.º de Inserções</t>
  </si>
  <si>
    <t>Valor Base</t>
  </si>
  <si>
    <t>% Desc. Cliente</t>
  </si>
  <si>
    <t>Valor Desc.</t>
  </si>
  <si>
    <t>Valor após Desc.</t>
  </si>
  <si>
    <t>% Com. Agência</t>
  </si>
  <si>
    <t>Valor Com.</t>
  </si>
  <si>
    <t>Valor unitário</t>
  </si>
  <si>
    <t>Total Contratado</t>
  </si>
  <si>
    <t>NIF.:</t>
  </si>
  <si>
    <t>Data___/___/____</t>
  </si>
  <si>
    <t>Materiais</t>
  </si>
  <si>
    <t>OBS:</t>
  </si>
  <si>
    <t xml:space="preserve">Em caso de aceitação da proposta queira assinalar a opção e enviar para o e-mail: maria.miguel@ordemdosarquitectos.pt </t>
  </si>
  <si>
    <t>Espaço Reserva</t>
  </si>
  <si>
    <r>
      <t>Validade: (1)</t>
    </r>
    <r>
      <rPr>
        <sz val="11"/>
        <color theme="0" tint="-0.499984740745262"/>
        <rFont val="Arial Narrow"/>
        <family val="2"/>
      </rPr>
      <t xml:space="preserve"> 30 dias após data de emissão; </t>
    </r>
    <r>
      <rPr>
        <b/>
        <sz val="11"/>
        <color theme="0" tint="-0.499984740745262"/>
        <rFont val="Arial Narrow"/>
        <family val="2"/>
      </rPr>
      <t>(2)</t>
    </r>
    <r>
      <rPr>
        <sz val="11"/>
        <color theme="0" tint="-0.499984740745262"/>
        <rFont val="Arial Narrow"/>
        <family val="2"/>
      </rPr>
      <t xml:space="preserve"> Para contratos negociados directamente com o cliente e para a frequência referenciada;</t>
    </r>
    <r>
      <rPr>
        <b/>
        <sz val="11"/>
        <color theme="0" tint="-0.499984740745262"/>
        <rFont val="Arial Narrow"/>
        <family val="2"/>
      </rPr>
      <t xml:space="preserve"> Reservas: (3)</t>
    </r>
    <r>
      <rPr>
        <sz val="11"/>
        <color theme="0" tint="-0.499984740745262"/>
        <rFont val="Arial Narrow"/>
        <family val="2"/>
      </rPr>
      <t xml:space="preserve"> Deverá ser confirmada através da formalização deste orçamento por fax ou e-mail, e/ou nota de encomenda e/ou ordem de publicidade; </t>
    </r>
    <r>
      <rPr>
        <b/>
        <sz val="11"/>
        <color theme="0" tint="-0.499984740745262"/>
        <rFont val="Arial Narrow"/>
        <family val="2"/>
      </rPr>
      <t xml:space="preserve">Pagamento: (4) 30 dias após data de emissão da factura    </t>
    </r>
  </si>
  <si>
    <t xml:space="preserve"> nome produto, máx. aprox. 35 caracteres c/ espaços;  </t>
  </si>
  <si>
    <t>— Oradores</t>
  </si>
  <si>
    <t>— Nome da conferência</t>
  </si>
  <si>
    <t>— Programa</t>
  </si>
  <si>
    <t xml:space="preserve">— Imagens: formato JPEG/TIFF, vertical com 8,65cm largura e 300dpi e logotipo </t>
  </si>
  <si>
    <t>©gabinete de marketing - Maria Miguel_coordenadora</t>
  </si>
  <si>
    <t>EDIÇÃO 2015 - 6 a 9 de MAIO</t>
  </si>
  <si>
    <t>Acresce Iva à taxa legal em vigor</t>
  </si>
  <si>
    <t xml:space="preserve">                                                  Confirmo:</t>
  </si>
  <si>
    <t>HIPÓTESE A</t>
  </si>
  <si>
    <t>TOTAL</t>
  </si>
  <si>
    <r>
      <rPr>
        <b/>
        <sz val="12"/>
        <color theme="1" tint="0.34998626667073579"/>
        <rFont val="Arial Narrow"/>
        <family val="2"/>
      </rPr>
      <t xml:space="preserve">OFERTA _ </t>
    </r>
    <r>
      <rPr>
        <sz val="12"/>
        <color theme="1" tint="0.34998626667073579"/>
        <rFont val="Arial Narrow"/>
        <family val="2"/>
      </rPr>
      <t>Incrição para distribuição de materiais (biblioteca de materiais - Auditório - permamente)                                      6 a 9 Maio - máximo</t>
    </r>
    <r>
      <rPr>
        <u/>
        <sz val="12"/>
        <color theme="1" tint="0.34998626667073579"/>
        <rFont val="Arial Narrow"/>
        <family val="2"/>
      </rPr>
      <t xml:space="preserve"> 2 brochuras de 20 páginas </t>
    </r>
  </si>
  <si>
    <r>
      <rPr>
        <b/>
        <sz val="11"/>
        <color theme="1"/>
        <rFont val="Arial Narrow"/>
        <family val="2"/>
      </rPr>
      <t xml:space="preserve">ARCHITECTS ON BUSINESS - </t>
    </r>
    <r>
      <rPr>
        <sz val="11"/>
        <color theme="1"/>
        <rFont val="Arial Narrow"/>
        <family val="2"/>
      </rPr>
      <t>identifica a presença de conteúdos em eventos de arquitectura com caracter comercial e a participação da Ordem dos Arquitectos e seus parceiros empresas em feiras da especialidade. Promove contactos directos entre os vários agentes. Apresentação de serviços de arquitetura, catálogos ,terças técnicas de curta duração 40 minutos.
Promove espaços de contacto com objetivo de expansão de rede networking.</t>
    </r>
  </si>
  <si>
    <t>Comunicação/ campanha</t>
  </si>
  <si>
    <t>e-mailing directo todos os membros da O.A  / site da O.A e facebook;</t>
  </si>
  <si>
    <t>Programa final - através do caderno DESTAQUE ( em anexo)  , caderno separata que circula com a revista J.A ( 15000 exemplares - Abril ).</t>
  </si>
  <si>
    <t>Para captação de inscrições de arquitectos para utilização livre do auditório de negócios em datas específicas - formulário digital on line que poderá incluir um link para o V. site onde se apresentam as vantagens de ser sócio da Câmara de Comércio e Indústria;</t>
  </si>
  <si>
    <r>
      <rPr>
        <b/>
        <sz val="11"/>
        <rFont val="Arial Narrow"/>
        <family val="2"/>
      </rPr>
      <t xml:space="preserve">Architects on Business -  Terça Técnica - Edição Tektónica - MAIO </t>
    </r>
    <r>
      <rPr>
        <b/>
        <sz val="11"/>
        <color rgb="FFFF0000"/>
        <rFont val="Arial Narrow"/>
        <family val="2"/>
      </rPr>
      <t>( 40 min.)</t>
    </r>
    <r>
      <rPr>
        <b/>
        <sz val="11"/>
        <color theme="5" tint="0.39997558519241921"/>
        <rFont val="Arial Narrow"/>
        <family val="2"/>
      </rPr>
      <t xml:space="preserve"> </t>
    </r>
    <r>
      <rPr>
        <b/>
        <sz val="14"/>
        <rFont val="Arial Narrow"/>
        <family val="2"/>
      </rPr>
      <t>*</t>
    </r>
  </si>
  <si>
    <r>
      <rPr>
        <b/>
        <sz val="14"/>
        <rFont val="Arial Narrow"/>
        <family val="2"/>
      </rPr>
      <t xml:space="preserve">* </t>
    </r>
    <r>
      <rPr>
        <b/>
        <sz val="12"/>
        <color theme="1" tint="0.499984740745262"/>
        <rFont val="Arial Narrow"/>
        <family val="2"/>
      </rPr>
      <t>Inclui base de inscritos das conferências</t>
    </r>
  </si>
  <si>
    <t>e-newsletter MAIS </t>
  </si>
  <si>
    <t>Por e-mail através:</t>
  </si>
  <si>
    <t>subscritores (21 000 subscritores) </t>
  </si>
  <si>
    <t>PREENCHA COM OS SEUS DADOS</t>
  </si>
  <si>
    <t>NOME:</t>
  </si>
  <si>
    <t>NIF</t>
  </si>
  <si>
    <t>CONTACTO:</t>
  </si>
  <si>
    <r>
      <rPr>
        <b/>
        <sz val="12"/>
        <rFont val="Arial Narrow"/>
        <family val="2"/>
      </rPr>
      <t>Caderno Destaque</t>
    </r>
    <r>
      <rPr>
        <sz val="12"/>
        <rFont val="Arial Narrow"/>
        <family val="2"/>
      </rPr>
      <t xml:space="preserve"> - 1 Módulo</t>
    </r>
  </si>
  <si>
    <t>TEKTÓNICA - ESPECIAL CAMPANHA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</si>
</sst>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yy;@"/>
    <numFmt numFmtId="165" formatCode="&quot;$&quot;#,##0_);\(&quot;$&quot;#,##0\)"/>
    <numFmt numFmtId="166" formatCode="#,##0.00\ &quot;€&quot;;[Red]#,##0.00\ &quot;€&quot;"/>
    <numFmt numFmtId="167" formatCode="0;[Red]0"/>
  </numFmts>
  <fonts count="48" x14ac:knownFonts="1">
    <font>
      <sz val="10"/>
      <color theme="1"/>
      <name val="Arial"/>
      <family val="2"/>
      <scheme val="minor"/>
    </font>
    <font>
      <sz val="12"/>
      <color theme="1" tint="0.34998626667073579"/>
      <name val="Impact"/>
      <family val="2"/>
      <scheme val="major"/>
    </font>
    <font>
      <sz val="22"/>
      <color theme="1" tint="0.34998626667073579"/>
      <name val="Impact"/>
      <family val="2"/>
      <scheme val="major"/>
    </font>
    <font>
      <sz val="10"/>
      <color theme="1" tint="0.34998626667073579"/>
      <name val="Arial"/>
      <family val="2"/>
      <scheme val="minor"/>
    </font>
    <font>
      <sz val="14"/>
      <color theme="1" tint="0.34998626667073579"/>
      <name val="Impact"/>
      <family val="2"/>
      <scheme val="major"/>
    </font>
    <font>
      <b/>
      <sz val="9"/>
      <color theme="0"/>
      <name val="Arial"/>
      <family val="2"/>
      <scheme val="minor"/>
    </font>
    <font>
      <sz val="20"/>
      <color theme="0" tint="-0.34998626667073579"/>
      <name val="Arial"/>
      <family val="2"/>
      <scheme val="minor"/>
    </font>
    <font>
      <sz val="8"/>
      <color rgb="FF000000"/>
      <name val="Tahoma"/>
      <family val="2"/>
    </font>
    <font>
      <sz val="12"/>
      <name val="Arial Narrow"/>
      <family val="2"/>
    </font>
    <font>
      <sz val="12"/>
      <color theme="1"/>
      <name val="Arial Narrow"/>
      <family val="2"/>
    </font>
    <font>
      <b/>
      <sz val="12"/>
      <color theme="1" tint="0.34998626667073579"/>
      <name val="Arial Narrow"/>
      <family val="2"/>
    </font>
    <font>
      <b/>
      <sz val="12"/>
      <name val="Arial Narrow"/>
      <family val="2"/>
    </font>
    <font>
      <sz val="12"/>
      <color theme="1" tint="0.34998626667073579"/>
      <name val="Arial Narrow"/>
      <family val="2"/>
    </font>
    <font>
      <u/>
      <sz val="12"/>
      <color indexed="12"/>
      <name val="Arial Narrow"/>
      <family val="2"/>
    </font>
    <font>
      <b/>
      <sz val="12"/>
      <color theme="0"/>
      <name val="Arial Narrow"/>
      <family val="2"/>
    </font>
    <font>
      <b/>
      <sz val="12"/>
      <color theme="0" tint="-0.499984740745262"/>
      <name val="Arial Narrow"/>
      <family val="2"/>
    </font>
    <font>
      <b/>
      <sz val="12"/>
      <color theme="1"/>
      <name val="Arial Narrow"/>
      <family val="2"/>
    </font>
    <font>
      <sz val="8"/>
      <name val="Arial Narrow"/>
      <family val="2"/>
    </font>
    <font>
      <b/>
      <sz val="11"/>
      <color theme="0" tint="-0.499984740745262"/>
      <name val="Arial Narrow"/>
      <family val="2"/>
    </font>
    <font>
      <sz val="11"/>
      <color theme="0" tint="-0.499984740745262"/>
      <name val="Arial Narrow"/>
      <family val="2"/>
    </font>
    <font>
      <sz val="11"/>
      <name val="Arial Narrow"/>
      <family val="2"/>
    </font>
    <font>
      <b/>
      <sz val="11"/>
      <name val="Arial Narrow"/>
      <family val="2"/>
    </font>
    <font>
      <sz val="9"/>
      <name val="Arial Narrow"/>
      <family val="2"/>
    </font>
    <font>
      <b/>
      <sz val="11"/>
      <color theme="0"/>
      <name val="Arial Narrow"/>
      <family val="2"/>
    </font>
    <font>
      <i/>
      <sz val="10"/>
      <color theme="0" tint="-0.499984740745262"/>
      <name val="Arial Narrow"/>
      <family val="2"/>
    </font>
    <font>
      <b/>
      <i/>
      <sz val="10"/>
      <color theme="0" tint="-0.499984740745262"/>
      <name val="Arial Narrow"/>
      <family val="2"/>
    </font>
    <font>
      <sz val="10"/>
      <name val="Arial Narrow"/>
      <family val="2"/>
    </font>
    <font>
      <b/>
      <sz val="10"/>
      <color theme="1" tint="0.499984740745262"/>
      <name val="Arial Narrow"/>
      <family val="2"/>
    </font>
    <font>
      <b/>
      <sz val="10"/>
      <name val="Arial Narrow"/>
      <family val="2"/>
    </font>
    <font>
      <sz val="10"/>
      <color theme="1" tint="0.34998626667073579"/>
      <name val="Arial Narrow"/>
      <family val="2"/>
    </font>
    <font>
      <b/>
      <sz val="10"/>
      <color theme="0" tint="-0.499984740745262"/>
      <name val="Arial Narrow"/>
      <family val="2"/>
    </font>
    <font>
      <u/>
      <sz val="12"/>
      <color theme="1" tint="0.34998626667073579"/>
      <name val="Arial Narrow"/>
      <family val="2"/>
    </font>
    <font>
      <b/>
      <sz val="11"/>
      <color rgb="FFFF0000"/>
      <name val="Arial Narrow"/>
      <family val="2"/>
    </font>
    <font>
      <u val="double"/>
      <sz val="12"/>
      <name val="Arial Narrow"/>
      <family val="2"/>
    </font>
    <font>
      <b/>
      <i/>
      <sz val="10"/>
      <name val="Arial Narrow"/>
      <family val="2"/>
    </font>
    <font>
      <b/>
      <sz val="14"/>
      <color theme="1"/>
      <name val="Arial Narrow"/>
      <family val="2"/>
    </font>
    <font>
      <sz val="11"/>
      <color theme="1"/>
      <name val="Arial Narrow"/>
      <family val="2"/>
    </font>
    <font>
      <b/>
      <sz val="11"/>
      <color theme="1"/>
      <name val="Arial Narrow"/>
      <family val="2"/>
    </font>
    <font>
      <b/>
      <sz val="11"/>
      <color theme="1" tint="0.34998626667073579"/>
      <name val="Arial Narrow"/>
      <family val="2"/>
    </font>
    <font>
      <b/>
      <sz val="12"/>
      <color theme="1" tint="0.499984740745262"/>
      <name val="Arial Narrow"/>
      <family val="2"/>
    </font>
    <font>
      <b/>
      <sz val="11"/>
      <color theme="5" tint="0.39997558519241921"/>
      <name val="Arial Narrow"/>
      <family val="2"/>
    </font>
    <font>
      <b/>
      <sz val="10"/>
      <color theme="1"/>
      <name val="Arial Narrow"/>
      <family val="2"/>
    </font>
    <font>
      <sz val="10"/>
      <color rgb="FF000000"/>
      <name val="Arial Narrow"/>
      <family val="2"/>
    </font>
    <font>
      <i/>
      <sz val="9"/>
      <color theme="0" tint="-0.499984740745262"/>
      <name val="Arial Unicode MS"/>
      <family val="2"/>
    </font>
    <font>
      <b/>
      <sz val="14"/>
      <name val="Arial Narrow"/>
      <family val="2"/>
    </font>
    <font>
      <b/>
      <sz val="9"/>
      <color theme="1" tint="0.499984740745262"/>
      <name val="Arial Unicode MS"/>
      <family val="2"/>
    </font>
    <font>
      <sz val="10"/>
      <color theme="1"/>
      <name val="Arial Narrow"/>
      <family val="2"/>
    </font>
    <font>
      <b/>
      <sz val="8"/>
      <color theme="0" tint="-0.499984740745262"/>
      <name val="Arial Narrow"/>
      <family val="2"/>
    </font>
  </fonts>
  <fills count="9">
    <fill>
      <patternFill patternType="none"/>
    </fill>
    <fill>
      <patternFill patternType="gray125"/>
    </fill>
    <fill>
      <patternFill patternType="darkUp">
        <fgColor theme="4"/>
      </patternFill>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
      <patternFill patternType="solid">
        <fgColor theme="4"/>
        <bgColor indexed="64"/>
      </patternFill>
    </fill>
    <fill>
      <patternFill patternType="darkUp">
        <fgColor theme="0"/>
        <bgColor theme="0"/>
      </patternFill>
    </fill>
    <fill>
      <patternFill patternType="darkUp">
        <fgColor theme="0"/>
      </patternFill>
    </fill>
  </fills>
  <borders count="34">
    <border>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bottom style="dashed">
        <color theme="1" tint="0.34998626667073579"/>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hair">
        <color indexed="64"/>
      </right>
      <top/>
      <bottom/>
      <diagonal/>
    </border>
  </borders>
  <cellStyleXfs count="9">
    <xf numFmtId="0" fontId="0" fillId="0" borderId="0"/>
    <xf numFmtId="0" fontId="2"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Alignment="0" applyProtection="0"/>
    <xf numFmtId="0" fontId="1" fillId="0" borderId="0"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6" borderId="0">
      <alignment horizontal="center" vertical="center"/>
    </xf>
    <xf numFmtId="165" fontId="6" fillId="0" borderId="10">
      <alignment horizontal="center" vertical="center"/>
    </xf>
  </cellStyleXfs>
  <cellXfs count="151">
    <xf numFmtId="0" fontId="0" fillId="0" borderId="0" xfId="0"/>
    <xf numFmtId="0" fontId="9" fillId="2" borderId="0" xfId="0" applyFont="1" applyFill="1" applyAlignment="1"/>
    <xf numFmtId="0" fontId="9" fillId="2" borderId="2" xfId="0" applyFont="1" applyFill="1" applyBorder="1" applyAlignment="1"/>
    <xf numFmtId="0" fontId="8" fillId="0" borderId="0" xfId="0" applyFont="1" applyFill="1" applyBorder="1"/>
    <xf numFmtId="0" fontId="8" fillId="3" borderId="0" xfId="0" applyFont="1" applyFill="1" applyBorder="1"/>
    <xf numFmtId="0" fontId="8" fillId="4" borderId="0" xfId="0" applyFont="1" applyFill="1" applyBorder="1"/>
    <xf numFmtId="0" fontId="11" fillId="0" borderId="0" xfId="0" applyFont="1" applyFill="1" applyBorder="1" applyAlignment="1">
      <alignment horizontal="center"/>
    </xf>
    <xf numFmtId="0" fontId="13" fillId="4" borderId="0" xfId="5" applyFont="1" applyFill="1" applyBorder="1" applyAlignment="1" applyProtection="1"/>
    <xf numFmtId="0" fontId="8" fillId="4" borderId="0" xfId="0" applyFont="1" applyFill="1" applyBorder="1" applyAlignment="1">
      <alignment horizontal="center"/>
    </xf>
    <xf numFmtId="164" fontId="8" fillId="4" borderId="0" xfId="0" applyNumberFormat="1" applyFont="1" applyFill="1" applyBorder="1" applyAlignment="1">
      <alignment horizontal="center"/>
    </xf>
    <xf numFmtId="0" fontId="11" fillId="4" borderId="9" xfId="0" applyFont="1" applyFill="1" applyBorder="1" applyAlignment="1"/>
    <xf numFmtId="0" fontId="11" fillId="4" borderId="0" xfId="0" applyFont="1" applyFill="1" applyBorder="1"/>
    <xf numFmtId="0" fontId="20" fillId="0" borderId="0" xfId="0" applyFont="1" applyFill="1" applyBorder="1"/>
    <xf numFmtId="0" fontId="23" fillId="5" borderId="12" xfId="0" applyFont="1" applyFill="1" applyBorder="1" applyAlignment="1">
      <alignment horizontal="center"/>
    </xf>
    <xf numFmtId="0" fontId="23" fillId="5" borderId="12" xfId="0" applyFont="1" applyFill="1" applyBorder="1" applyAlignment="1">
      <alignment horizontal="center" wrapText="1"/>
    </xf>
    <xf numFmtId="0" fontId="23" fillId="5" borderId="9" xfId="0" applyFont="1" applyFill="1" applyBorder="1" applyAlignment="1">
      <alignment horizontal="center"/>
    </xf>
    <xf numFmtId="0" fontId="26" fillId="0" borderId="0" xfId="0" applyFont="1" applyFill="1" applyBorder="1"/>
    <xf numFmtId="166" fontId="26" fillId="3" borderId="0" xfId="0" applyNumberFormat="1" applyFont="1" applyFill="1" applyBorder="1" applyAlignment="1">
      <alignment horizontal="center"/>
    </xf>
    <xf numFmtId="167" fontId="26" fillId="3" borderId="0" xfId="0" applyNumberFormat="1" applyFont="1" applyFill="1" applyBorder="1" applyAlignment="1">
      <alignment horizontal="center"/>
    </xf>
    <xf numFmtId="166" fontId="29" fillId="3" borderId="0" xfId="5" applyNumberFormat="1" applyFont="1" applyFill="1" applyBorder="1" applyAlignment="1">
      <alignment horizontal="center"/>
    </xf>
    <xf numFmtId="166" fontId="30" fillId="3" borderId="0" xfId="0" applyNumberFormat="1" applyFont="1" applyFill="1" applyBorder="1" applyAlignment="1">
      <alignment horizontal="center"/>
    </xf>
    <xf numFmtId="166" fontId="27" fillId="3" borderId="0" xfId="0" applyNumberFormat="1" applyFont="1" applyFill="1" applyBorder="1" applyAlignment="1">
      <alignment horizontal="right"/>
    </xf>
    <xf numFmtId="0" fontId="28" fillId="4" borderId="0" xfId="0" applyFont="1" applyFill="1" applyBorder="1" applyAlignment="1">
      <alignment horizontal="right"/>
    </xf>
    <xf numFmtId="0" fontId="26" fillId="4" borderId="0" xfId="0" applyFont="1" applyFill="1" applyBorder="1"/>
    <xf numFmtId="0" fontId="26" fillId="4" borderId="0" xfId="0" applyFont="1" applyFill="1" applyBorder="1" applyAlignment="1"/>
    <xf numFmtId="0" fontId="17" fillId="3" borderId="11" xfId="0" applyFont="1" applyFill="1" applyBorder="1" applyAlignment="1">
      <alignment vertical="center" wrapText="1"/>
    </xf>
    <xf numFmtId="0" fontId="17" fillId="3" borderId="2" xfId="0" applyFont="1" applyFill="1" applyBorder="1" applyAlignment="1">
      <alignment vertical="center" wrapText="1"/>
    </xf>
    <xf numFmtId="0" fontId="24" fillId="3" borderId="0" xfId="0" applyFont="1" applyFill="1" applyBorder="1" applyAlignment="1">
      <alignment horizontal="left" wrapText="1"/>
    </xf>
    <xf numFmtId="166" fontId="24" fillId="3" borderId="0" xfId="0" applyNumberFormat="1" applyFont="1" applyFill="1" applyBorder="1" applyAlignment="1">
      <alignment horizontal="center"/>
    </xf>
    <xf numFmtId="167" fontId="24" fillId="3" borderId="0" xfId="0" applyNumberFormat="1" applyFont="1" applyFill="1" applyBorder="1" applyAlignment="1">
      <alignment horizontal="center"/>
    </xf>
    <xf numFmtId="167" fontId="25" fillId="3" borderId="0" xfId="0" applyNumberFormat="1" applyFont="1" applyFill="1" applyBorder="1" applyAlignment="1">
      <alignment horizontal="center"/>
    </xf>
    <xf numFmtId="0" fontId="16" fillId="2" borderId="0" xfId="0" applyFont="1" applyFill="1" applyBorder="1" applyAlignment="1"/>
    <xf numFmtId="0" fontId="12" fillId="3" borderId="0" xfId="0" applyFont="1" applyFill="1" applyBorder="1" applyAlignment="1">
      <alignment horizontal="center" wrapText="1"/>
    </xf>
    <xf numFmtId="0" fontId="26" fillId="3" borderId="0" xfId="0" applyFont="1" applyFill="1" applyBorder="1"/>
    <xf numFmtId="0" fontId="16" fillId="8" borderId="0" xfId="0" applyFont="1" applyFill="1" applyBorder="1" applyAlignment="1"/>
    <xf numFmtId="1" fontId="20" fillId="0" borderId="4" xfId="0" applyNumberFormat="1" applyFont="1" applyFill="1" applyBorder="1" applyAlignment="1">
      <alignment horizontal="center" vertical="center"/>
    </xf>
    <xf numFmtId="166" fontId="20" fillId="0" borderId="7" xfId="0" applyNumberFormat="1" applyFont="1" applyFill="1" applyBorder="1" applyAlignment="1">
      <alignment horizontal="center" vertical="center"/>
    </xf>
    <xf numFmtId="167" fontId="20" fillId="0" borderId="4" xfId="0" applyNumberFormat="1" applyFont="1" applyFill="1" applyBorder="1" applyAlignment="1">
      <alignment horizontal="center" vertical="center"/>
    </xf>
    <xf numFmtId="166" fontId="20" fillId="0" borderId="4" xfId="0" applyNumberFormat="1" applyFont="1" applyFill="1" applyBorder="1" applyAlignment="1">
      <alignment horizontal="center" vertical="center"/>
    </xf>
    <xf numFmtId="1" fontId="20" fillId="3" borderId="0" xfId="0" applyNumberFormat="1" applyFont="1" applyFill="1" applyBorder="1" applyAlignment="1">
      <alignment horizontal="center" vertical="center"/>
    </xf>
    <xf numFmtId="166" fontId="20" fillId="3" borderId="0" xfId="0" applyNumberFormat="1" applyFont="1" applyFill="1" applyBorder="1" applyAlignment="1">
      <alignment horizontal="center" vertical="center"/>
    </xf>
    <xf numFmtId="167" fontId="20" fillId="3" borderId="0" xfId="0" applyNumberFormat="1" applyFont="1" applyFill="1" applyBorder="1" applyAlignment="1">
      <alignment horizontal="center" vertical="center"/>
    </xf>
    <xf numFmtId="0" fontId="32" fillId="0" borderId="5" xfId="0" applyFont="1" applyFill="1" applyBorder="1" applyAlignment="1">
      <alignment horizontal="center" vertical="center" wrapText="1"/>
    </xf>
    <xf numFmtId="0" fontId="33" fillId="4" borderId="0" xfId="0" applyFont="1" applyFill="1" applyBorder="1"/>
    <xf numFmtId="0" fontId="8" fillId="4" borderId="0" xfId="0" applyFont="1" applyFill="1" applyBorder="1" applyAlignment="1">
      <alignment wrapText="1"/>
    </xf>
    <xf numFmtId="0" fontId="28" fillId="3" borderId="0" xfId="0" applyFont="1" applyFill="1" applyBorder="1"/>
    <xf numFmtId="0" fontId="34" fillId="3" borderId="0" xfId="0" applyFont="1" applyFill="1" applyBorder="1" applyAlignment="1">
      <alignment horizontal="left"/>
    </xf>
    <xf numFmtId="0" fontId="11" fillId="3" borderId="0" xfId="0" applyFont="1" applyFill="1" applyBorder="1" applyAlignment="1">
      <alignment horizontal="center"/>
    </xf>
    <xf numFmtId="0" fontId="14" fillId="5" borderId="4" xfId="0" applyFont="1" applyFill="1" applyBorder="1" applyAlignment="1">
      <alignment horizontal="center"/>
    </xf>
    <xf numFmtId="0" fontId="17" fillId="3" borderId="1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0" fillId="3" borderId="14" xfId="2" applyFont="1" applyFill="1" applyBorder="1" applyAlignment="1">
      <alignment vertical="center"/>
    </xf>
    <xf numFmtId="0" fontId="9" fillId="3" borderId="15" xfId="0" applyFont="1" applyFill="1" applyBorder="1"/>
    <xf numFmtId="0" fontId="8" fillId="3" borderId="15" xfId="0" applyFont="1" applyFill="1" applyBorder="1"/>
    <xf numFmtId="0" fontId="8" fillId="3" borderId="16" xfId="0" applyFont="1" applyFill="1" applyBorder="1"/>
    <xf numFmtId="0" fontId="35" fillId="2" borderId="0" xfId="0" applyFont="1" applyFill="1" applyBorder="1" applyAlignment="1"/>
    <xf numFmtId="0" fontId="9" fillId="2" borderId="0" xfId="0" applyFont="1" applyFill="1" applyBorder="1" applyAlignment="1"/>
    <xf numFmtId="0" fontId="9" fillId="2" borderId="18" xfId="0" applyFont="1" applyFill="1" applyBorder="1" applyAlignment="1"/>
    <xf numFmtId="0" fontId="8" fillId="4" borderId="17" xfId="0" applyFont="1" applyFill="1" applyBorder="1" applyAlignment="1">
      <alignment wrapText="1"/>
    </xf>
    <xf numFmtId="0" fontId="12" fillId="3" borderId="0" xfId="2" applyFont="1" applyFill="1" applyBorder="1" applyAlignment="1">
      <alignment vertical="top"/>
    </xf>
    <xf numFmtId="0" fontId="8" fillId="4" borderId="18" xfId="0" applyFont="1" applyFill="1" applyBorder="1"/>
    <xf numFmtId="0" fontId="8" fillId="4" borderId="17" xfId="0" applyFont="1" applyFill="1" applyBorder="1" applyAlignment="1"/>
    <xf numFmtId="0" fontId="9" fillId="2" borderId="17" xfId="0" applyFont="1" applyFill="1" applyBorder="1" applyAlignment="1"/>
    <xf numFmtId="0" fontId="14" fillId="5" borderId="20" xfId="0" applyFont="1" applyFill="1" applyBorder="1" applyAlignment="1">
      <alignment horizontal="center"/>
    </xf>
    <xf numFmtId="0" fontId="8" fillId="4" borderId="24" xfId="0" applyFont="1" applyFill="1" applyBorder="1" applyAlignment="1">
      <alignment horizontal="center"/>
    </xf>
    <xf numFmtId="0" fontId="11" fillId="4" borderId="23" xfId="0" applyFont="1" applyFill="1" applyBorder="1" applyAlignment="1"/>
    <xf numFmtId="0" fontId="23" fillId="5" borderId="20" xfId="0" applyFont="1" applyFill="1" applyBorder="1" applyAlignment="1">
      <alignment horizontal="center"/>
    </xf>
    <xf numFmtId="0" fontId="23" fillId="5" borderId="25" xfId="0" applyFont="1" applyFill="1" applyBorder="1" applyAlignment="1">
      <alignment horizontal="center"/>
    </xf>
    <xf numFmtId="166" fontId="21" fillId="0" borderId="26" xfId="0" applyNumberFormat="1" applyFont="1" applyFill="1" applyBorder="1" applyAlignment="1">
      <alignment horizontal="center" vertical="center"/>
    </xf>
    <xf numFmtId="0" fontId="11" fillId="3" borderId="17" xfId="0" applyFont="1" applyFill="1" applyBorder="1" applyAlignment="1">
      <alignment horizontal="center" vertical="center" wrapText="1"/>
    </xf>
    <xf numFmtId="0" fontId="16" fillId="2" borderId="18" xfId="0" applyFont="1" applyFill="1" applyBorder="1" applyAlignment="1"/>
    <xf numFmtId="166" fontId="28" fillId="3" borderId="18" xfId="0" applyNumberFormat="1" applyFont="1" applyFill="1" applyBorder="1" applyAlignment="1">
      <alignment horizontal="center"/>
    </xf>
    <xf numFmtId="0" fontId="26" fillId="3" borderId="17" xfId="0" applyFont="1" applyFill="1" applyBorder="1"/>
    <xf numFmtId="166" fontId="30" fillId="3" borderId="18" xfId="0" applyNumberFormat="1" applyFont="1" applyFill="1" applyBorder="1" applyAlignment="1">
      <alignment horizontal="center"/>
    </xf>
    <xf numFmtId="0" fontId="26" fillId="4" borderId="18" xfId="0" applyFont="1" applyFill="1" applyBorder="1" applyAlignment="1"/>
    <xf numFmtId="0" fontId="8" fillId="0" borderId="27" xfId="0" applyFont="1" applyFill="1" applyBorder="1" applyAlignment="1"/>
    <xf numFmtId="1" fontId="8" fillId="3" borderId="0" xfId="0" applyNumberFormat="1" applyFont="1" applyFill="1" applyBorder="1" applyAlignment="1">
      <alignment horizontal="center"/>
    </xf>
    <xf numFmtId="166" fontId="8" fillId="3" borderId="0" xfId="0" applyNumberFormat="1" applyFont="1" applyFill="1" applyBorder="1" applyAlignment="1">
      <alignment horizontal="center"/>
    </xf>
    <xf numFmtId="167" fontId="8" fillId="3" borderId="0" xfId="0" applyNumberFormat="1" applyFont="1" applyFill="1" applyBorder="1" applyAlignment="1">
      <alignment horizontal="center"/>
    </xf>
    <xf numFmtId="0" fontId="8" fillId="3" borderId="0" xfId="0" applyFont="1" applyFill="1" applyBorder="1" applyAlignment="1">
      <alignment horizontal="center" wrapText="1"/>
    </xf>
    <xf numFmtId="0" fontId="26" fillId="4" borderId="0" xfId="0" applyFont="1" applyFill="1" applyBorder="1" applyAlignment="1">
      <alignment horizontal="right"/>
    </xf>
    <xf numFmtId="0" fontId="26" fillId="4" borderId="18" xfId="0" applyFont="1" applyFill="1" applyBorder="1" applyAlignment="1">
      <alignment horizontal="right"/>
    </xf>
    <xf numFmtId="1" fontId="24" fillId="3" borderId="0" xfId="0" applyNumberFormat="1" applyFont="1" applyFill="1" applyBorder="1" applyAlignment="1">
      <alignment horizontal="center"/>
    </xf>
    <xf numFmtId="0" fontId="24" fillId="3" borderId="0" xfId="0" applyFont="1" applyFill="1" applyBorder="1" applyAlignment="1">
      <alignment horizontal="center" wrapText="1"/>
    </xf>
    <xf numFmtId="0" fontId="8" fillId="3" borderId="31" xfId="0" applyFont="1" applyFill="1" applyBorder="1"/>
    <xf numFmtId="0" fontId="39" fillId="3" borderId="17" xfId="0" applyFont="1" applyFill="1" applyBorder="1" applyAlignment="1">
      <alignment vertical="center"/>
    </xf>
    <xf numFmtId="166" fontId="38" fillId="3" borderId="0" xfId="0" applyNumberFormat="1" applyFont="1" applyFill="1" applyBorder="1" applyAlignment="1">
      <alignment horizontal="center" vertical="center"/>
    </xf>
    <xf numFmtId="166" fontId="38" fillId="3" borderId="18" xfId="0" applyNumberFormat="1" applyFont="1" applyFill="1" applyBorder="1" applyAlignment="1">
      <alignment horizontal="center" vertical="center"/>
    </xf>
    <xf numFmtId="0" fontId="21" fillId="0" borderId="30" xfId="0" applyFont="1" applyFill="1" applyBorder="1" applyAlignment="1">
      <alignment vertical="center" wrapText="1"/>
    </xf>
    <xf numFmtId="0" fontId="32" fillId="0" borderId="9" xfId="0" applyFont="1" applyFill="1" applyBorder="1" applyAlignment="1">
      <alignment horizontal="center" vertical="center" wrapText="1"/>
    </xf>
    <xf numFmtId="1" fontId="20" fillId="0" borderId="9" xfId="0" applyNumberFormat="1" applyFont="1" applyFill="1" applyBorder="1" applyAlignment="1">
      <alignment horizontal="center" vertical="center"/>
    </xf>
    <xf numFmtId="166" fontId="20" fillId="0" borderId="9" xfId="0" applyNumberFormat="1" applyFont="1" applyFill="1" applyBorder="1" applyAlignment="1">
      <alignment horizontal="center" vertical="center"/>
    </xf>
    <xf numFmtId="167" fontId="20" fillId="0" borderId="9" xfId="0" applyNumberFormat="1" applyFont="1" applyFill="1" applyBorder="1" applyAlignment="1">
      <alignment horizontal="center" vertical="center"/>
    </xf>
    <xf numFmtId="0" fontId="11" fillId="3" borderId="0" xfId="0" applyFont="1" applyFill="1" applyBorder="1" applyAlignment="1">
      <alignment horizontal="left"/>
    </xf>
    <xf numFmtId="0" fontId="11" fillId="3" borderId="17" xfId="0" applyFont="1" applyFill="1" applyBorder="1" applyAlignment="1">
      <alignment horizontal="left"/>
    </xf>
    <xf numFmtId="0" fontId="43" fillId="3" borderId="0" xfId="0" applyFont="1" applyFill="1" applyBorder="1" applyAlignment="1">
      <alignment horizontal="left" wrapText="1"/>
    </xf>
    <xf numFmtId="1" fontId="43" fillId="3" borderId="0" xfId="0" applyNumberFormat="1" applyFont="1" applyFill="1" applyBorder="1" applyAlignment="1">
      <alignment horizontal="center"/>
    </xf>
    <xf numFmtId="0" fontId="42" fillId="0" borderId="17" xfId="0" applyFont="1" applyBorder="1"/>
    <xf numFmtId="0" fontId="8" fillId="3" borderId="32" xfId="0" applyFont="1" applyFill="1" applyBorder="1"/>
    <xf numFmtId="0" fontId="16" fillId="7" borderId="32" xfId="0" applyFont="1" applyFill="1" applyBorder="1" applyAlignment="1"/>
    <xf numFmtId="0" fontId="16" fillId="8" borderId="32" xfId="0" applyFont="1" applyFill="1" applyBorder="1" applyAlignment="1"/>
    <xf numFmtId="0" fontId="45" fillId="3" borderId="17" xfId="0" applyFont="1" applyFill="1" applyBorder="1" applyAlignment="1">
      <alignment vertical="center"/>
    </xf>
    <xf numFmtId="166" fontId="43" fillId="3" borderId="0" xfId="0" applyNumberFormat="1" applyFont="1" applyFill="1" applyBorder="1" applyAlignment="1">
      <alignment horizontal="center"/>
    </xf>
    <xf numFmtId="167" fontId="43" fillId="3" borderId="0" xfId="0" applyNumberFormat="1" applyFont="1" applyFill="1" applyBorder="1" applyAlignment="1">
      <alignment horizontal="center"/>
    </xf>
    <xf numFmtId="0" fontId="41" fillId="3" borderId="17" xfId="0" applyFont="1" applyFill="1" applyBorder="1"/>
    <xf numFmtId="0" fontId="26" fillId="3" borderId="17" xfId="5" applyFont="1" applyFill="1" applyBorder="1"/>
    <xf numFmtId="0" fontId="28" fillId="3" borderId="0" xfId="5" applyFont="1" applyFill="1" applyBorder="1"/>
    <xf numFmtId="0" fontId="26" fillId="3" borderId="17" xfId="5" applyFont="1" applyFill="1" applyBorder="1" applyAlignment="1">
      <alignment vertical="top"/>
    </xf>
    <xf numFmtId="0" fontId="42" fillId="3" borderId="17" xfId="0" applyFont="1" applyFill="1" applyBorder="1"/>
    <xf numFmtId="0" fontId="35" fillId="3" borderId="0" xfId="0" applyFont="1" applyFill="1" applyBorder="1" applyAlignment="1"/>
    <xf numFmtId="0" fontId="9" fillId="3" borderId="0" xfId="0" applyFont="1" applyFill="1" applyBorder="1" applyAlignment="1"/>
    <xf numFmtId="0" fontId="9" fillId="3" borderId="18" xfId="0" applyFont="1" applyFill="1" applyBorder="1" applyAlignment="1"/>
    <xf numFmtId="0" fontId="16" fillId="3" borderId="0" xfId="0" applyFont="1" applyFill="1" applyBorder="1" applyAlignment="1"/>
    <xf numFmtId="0" fontId="46" fillId="3" borderId="0" xfId="0" applyFont="1" applyFill="1" applyBorder="1" applyAlignment="1"/>
    <xf numFmtId="0" fontId="26" fillId="4" borderId="0" xfId="0" applyFont="1" applyFill="1" applyBorder="1" applyAlignment="1">
      <alignment horizontal="left"/>
    </xf>
    <xf numFmtId="0" fontId="8" fillId="0" borderId="5" xfId="0" applyFont="1" applyFill="1" applyBorder="1" applyAlignment="1">
      <alignment horizontal="center" wrapText="1"/>
    </xf>
    <xf numFmtId="0" fontId="11" fillId="3" borderId="0" xfId="0" applyFont="1" applyFill="1" applyBorder="1" applyAlignment="1">
      <alignment horizontal="left"/>
    </xf>
    <xf numFmtId="0" fontId="14" fillId="5" borderId="4" xfId="0" applyFont="1" applyFill="1" applyBorder="1" applyAlignment="1">
      <alignment horizontal="center"/>
    </xf>
    <xf numFmtId="0" fontId="14" fillId="5" borderId="5" xfId="0" applyFont="1" applyFill="1" applyBorder="1" applyAlignment="1">
      <alignment horizontal="center"/>
    </xf>
    <xf numFmtId="0" fontId="14" fillId="5" borderId="6" xfId="0" applyFont="1" applyFill="1" applyBorder="1" applyAlignment="1">
      <alignment horizontal="center"/>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7" fillId="3" borderId="13"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7" fillId="3" borderId="1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5" fillId="0" borderId="28" xfId="0" applyFont="1" applyFill="1" applyBorder="1" applyAlignment="1">
      <alignment horizontal="center"/>
    </xf>
    <xf numFmtId="0" fontId="15" fillId="0" borderId="29" xfId="0" applyFont="1" applyFill="1" applyBorder="1" applyAlignment="1">
      <alignment horizontal="center"/>
    </xf>
    <xf numFmtId="0" fontId="11" fillId="3" borderId="17" xfId="0" applyFont="1" applyFill="1" applyBorder="1" applyAlignment="1">
      <alignment horizontal="left"/>
    </xf>
    <xf numFmtId="0" fontId="14" fillId="5" borderId="21" xfId="0" applyFont="1" applyFill="1" applyBorder="1" applyAlignment="1">
      <alignment horizontal="center"/>
    </xf>
    <xf numFmtId="164" fontId="15" fillId="0" borderId="4" xfId="0" applyNumberFormat="1" applyFont="1" applyFill="1" applyBorder="1" applyAlignment="1">
      <alignment horizontal="center"/>
    </xf>
    <xf numFmtId="0" fontId="18" fillId="4" borderId="23"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36" fillId="2" borderId="1" xfId="0" applyFont="1" applyFill="1" applyBorder="1" applyAlignment="1">
      <alignment horizontal="center" wrapText="1"/>
    </xf>
    <xf numFmtId="0" fontId="36" fillId="2" borderId="19" xfId="0" applyFont="1" applyFill="1" applyBorder="1" applyAlignment="1">
      <alignment horizontal="center" wrapText="1"/>
    </xf>
    <xf numFmtId="166" fontId="22" fillId="3" borderId="0" xfId="0" applyNumberFormat="1" applyFont="1" applyFill="1" applyBorder="1" applyAlignment="1">
      <alignment horizontal="right" vertical="top"/>
    </xf>
    <xf numFmtId="166" fontId="22" fillId="3" borderId="18" xfId="0" applyNumberFormat="1" applyFont="1" applyFill="1" applyBorder="1" applyAlignment="1">
      <alignment horizontal="right" vertical="top"/>
    </xf>
    <xf numFmtId="0" fontId="16" fillId="2" borderId="0" xfId="0" applyFont="1" applyFill="1" applyBorder="1" applyAlignment="1">
      <alignment horizontal="center"/>
    </xf>
    <xf numFmtId="0" fontId="16" fillId="2" borderId="18" xfId="0" applyFont="1" applyFill="1" applyBorder="1" applyAlignment="1">
      <alignment horizontal="center"/>
    </xf>
    <xf numFmtId="0" fontId="26" fillId="3" borderId="17" xfId="0" applyFont="1" applyFill="1" applyBorder="1" applyAlignment="1">
      <alignment horizontal="left" wrapText="1"/>
    </xf>
    <xf numFmtId="0" fontId="26" fillId="3" borderId="0" xfId="0" applyFont="1" applyFill="1" applyBorder="1" applyAlignment="1">
      <alignment horizontal="left" wrapText="1"/>
    </xf>
    <xf numFmtId="0" fontId="21" fillId="0" borderId="24"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47" fillId="3" borderId="22" xfId="0" applyFont="1" applyFill="1" applyBorder="1" applyAlignment="1">
      <alignment horizontal="center" wrapText="1"/>
    </xf>
    <xf numFmtId="0" fontId="47" fillId="3" borderId="20" xfId="0" applyFont="1" applyFill="1" applyBorder="1" applyAlignment="1">
      <alignment horizontal="center" wrapText="1"/>
    </xf>
    <xf numFmtId="0" fontId="47" fillId="3" borderId="24" xfId="0" applyFont="1" applyFill="1" applyBorder="1" applyAlignment="1">
      <alignment horizontal="center" wrapText="1"/>
    </xf>
  </cellXfs>
  <cellStyles count="9">
    <cellStyle name="Cabeçalho 1" xfId="2" builtinId="16" customBuiltin="1"/>
    <cellStyle name="Cabeçalho 2" xfId="3" builtinId="17" customBuiltin="1"/>
    <cellStyle name="Cabeçalho 3" xfId="4" builtinId="18" customBuiltin="1"/>
    <cellStyle name="Hiperligação" xfId="5" builtinId="8" customBuiltin="1"/>
    <cellStyle name="Hiperligação Visitada" xfId="6" builtinId="9" customBuiltin="1"/>
    <cellStyle name="Key Metric Header" xfId="7"/>
    <cellStyle name="Key Metric Value" xfId="8"/>
    <cellStyle name="Normal" xfId="0" builtinId="0" customBuiltin="1"/>
    <cellStyle name="Título" xfId="1" builtinId="15" customBuiltin="1"/>
  </cellStyles>
  <dxfs count="6">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s>
  <tableStyles count="1" defaultTableStyle="TableStyleMedium2" defaultPivotStyle="PivotStyleLight16">
    <tableStyle name="ConstructionBidSheet_table1" pivot="0" count="6">
      <tableStyleElement type="wholeTable" dxfId="5"/>
      <tableStyleElement type="headerRow" dxfId="4"/>
      <tableStyleElement type="totalRow" dxfId="3"/>
      <tableStyleElement type="lastColumn" dxfId="2"/>
      <tableStyleElement type="lastHeaderCell" dxfId="1"/>
      <tableStyleElement type="lastTotalCell" dxfId="0"/>
    </tableStyle>
  </tableStyles>
  <colors>
    <mruColors>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283846</xdr:colOff>
      <xdr:row>3</xdr:row>
      <xdr:rowOff>48472</xdr:rowOff>
    </xdr:from>
    <xdr:to>
      <xdr:col>10</xdr:col>
      <xdr:colOff>1068068</xdr:colOff>
      <xdr:row>7</xdr:row>
      <xdr:rowOff>56862</xdr:rowOff>
    </xdr:to>
    <xdr:pic>
      <xdr:nvPicPr>
        <xdr:cNvPr id="6" name="officeArt object"/>
        <xdr:cNvPicPr/>
      </xdr:nvPicPr>
      <xdr:blipFill>
        <a:blip xmlns:r="http://schemas.openxmlformats.org/officeDocument/2006/relationships" r:embed="rId1" cstate="print">
          <a:extLst/>
        </a:blip>
        <a:srcRect/>
        <a:stretch>
          <a:fillRect/>
        </a:stretch>
      </xdr:blipFill>
      <xdr:spPr>
        <a:xfrm>
          <a:off x="11923396" y="524722"/>
          <a:ext cx="784222" cy="770390"/>
        </a:xfrm>
        <a:prstGeom prst="rect">
          <a:avLst/>
        </a:prstGeom>
        <a:ln w="12700" cap="flat">
          <a:noFill/>
          <a:miter lim="400000"/>
        </a:ln>
        <a:effectLst/>
      </xdr:spPr>
    </xdr:pic>
    <xdr:clientData/>
  </xdr:twoCellAnchor>
  <xdr:twoCellAnchor editAs="oneCell">
    <xdr:from>
      <xdr:col>1</xdr:col>
      <xdr:colOff>1139190</xdr:colOff>
      <xdr:row>5</xdr:row>
      <xdr:rowOff>97156</xdr:rowOff>
    </xdr:from>
    <xdr:to>
      <xdr:col>5</xdr:col>
      <xdr:colOff>800100</xdr:colOff>
      <xdr:row>9</xdr:row>
      <xdr:rowOff>1217990</xdr:rowOff>
    </xdr:to>
    <xdr:pic>
      <xdr:nvPicPr>
        <xdr:cNvPr id="25" name="Imagem 2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15565" y="954406"/>
          <a:ext cx="5414010" cy="1768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19051</xdr:colOff>
      <xdr:row>5</xdr:row>
      <xdr:rowOff>0</xdr:rowOff>
    </xdr:from>
    <xdr:to>
      <xdr:col>1</xdr:col>
      <xdr:colOff>1143000</xdr:colOff>
      <xdr:row>9</xdr:row>
      <xdr:rowOff>1235293</xdr:rowOff>
    </xdr:to>
    <xdr:pic>
      <xdr:nvPicPr>
        <xdr:cNvPr id="4103" name="Picture 7"/>
        <xdr:cNvPicPr>
          <a:picLocks noChangeAspect="1" noChangeArrowheads="1"/>
        </xdr:cNvPicPr>
      </xdr:nvPicPr>
      <xdr:blipFill>
        <a:blip xmlns:r="http://schemas.openxmlformats.org/officeDocument/2006/relationships" r:embed="rId3" cstate="print"/>
        <a:srcRect/>
        <a:stretch>
          <a:fillRect/>
        </a:stretch>
      </xdr:blipFill>
      <xdr:spPr bwMode="auto">
        <a:xfrm>
          <a:off x="19051" y="857250"/>
          <a:ext cx="2600324" cy="1882993"/>
        </a:xfrm>
        <a:prstGeom prst="rect">
          <a:avLst/>
        </a:prstGeom>
        <a:noFill/>
        <a:ln w="1">
          <a:noFill/>
          <a:miter lim="800000"/>
          <a:headEnd/>
          <a:tailEnd type="none" w="med" len="med"/>
        </a:ln>
        <a:effectLst/>
      </xdr:spPr>
    </xdr:pic>
    <xdr:clientData/>
  </xdr:twoCellAnchor>
  <mc:AlternateContent xmlns:mc="http://schemas.openxmlformats.org/markup-compatibility/2006">
    <mc:Choice xmlns:a14="http://schemas.microsoft.com/office/drawing/2010/main" Requires="a14">
      <xdr:twoCellAnchor editAs="oneCell">
        <xdr:from>
          <xdr:col>9</xdr:col>
          <xdr:colOff>175260</xdr:colOff>
          <xdr:row>26</xdr:row>
          <xdr:rowOff>182880</xdr:rowOff>
        </xdr:from>
        <xdr:to>
          <xdr:col>10</xdr:col>
          <xdr:colOff>541020</xdr:colOff>
          <xdr:row>28</xdr:row>
          <xdr:rowOff>0</xdr:rowOff>
        </xdr:to>
        <xdr:sp macro="" textlink="">
          <xdr:nvSpPr>
            <xdr:cNvPr id="4100" name="Check Box 4" descr="3% Pronto pagamento"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t-PT" sz="800" b="0" i="0" u="none" strike="noStrike" baseline="0">
                  <a:solidFill>
                    <a:srgbClr val="000000"/>
                  </a:solidFill>
                  <a:latin typeface="Tahoma"/>
                  <a:ea typeface="Tahoma"/>
                  <a:cs typeface="Tahoma"/>
                </a:rPr>
                <a:t>  HIPÓTESE A</a:t>
              </a:r>
            </a:p>
          </xdr:txBody>
        </xdr:sp>
        <xdr:clientData/>
      </xdr:twoCellAnchor>
    </mc:Choice>
    <mc:Fallback/>
  </mc:AlternateContent>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effectLst/>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rquitectos.pt/newsletters/newsletter89.html"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7"/>
  <sheetViews>
    <sheetView tabSelected="1" workbookViewId="0">
      <selection activeCell="E18" sqref="E18"/>
    </sheetView>
  </sheetViews>
  <sheetFormatPr defaultColWidth="9.109375" defaultRowHeight="15.6" x14ac:dyDescent="0.3"/>
  <cols>
    <col min="1" max="1" width="22.109375" style="3" customWidth="1"/>
    <col min="2" max="2" width="49" style="3" customWidth="1"/>
    <col min="3" max="3" width="12.109375" style="3" customWidth="1"/>
    <col min="4" max="4" width="11.88671875" style="3" customWidth="1"/>
    <col min="5" max="5" width="13.33203125" style="3" customWidth="1"/>
    <col min="6" max="6" width="13.88671875" style="3" customWidth="1"/>
    <col min="7" max="7" width="13.44140625" style="3" customWidth="1"/>
    <col min="8" max="8" width="11" style="3" customWidth="1"/>
    <col min="9" max="9" width="12.88671875" style="3" customWidth="1"/>
    <col min="10" max="10" width="15" style="3" customWidth="1"/>
    <col min="11" max="11" width="16.44140625" style="3" customWidth="1"/>
    <col min="12" max="16384" width="9.109375" style="3"/>
  </cols>
  <sheetData>
    <row r="1" spans="1:11" ht="6" customHeight="1" thickBot="1" x14ac:dyDescent="0.35">
      <c r="A1" s="1"/>
      <c r="B1" s="1"/>
      <c r="C1" s="1"/>
      <c r="D1" s="1"/>
      <c r="E1" s="1"/>
      <c r="F1" s="1"/>
      <c r="G1" s="1"/>
      <c r="H1" s="1"/>
      <c r="I1" s="1"/>
      <c r="J1" s="1"/>
      <c r="K1" s="2"/>
    </row>
    <row r="2" spans="1:11" ht="17.100000000000001" customHeight="1" x14ac:dyDescent="0.3">
      <c r="A2" s="51" t="s">
        <v>0</v>
      </c>
      <c r="B2" s="52"/>
      <c r="C2" s="52"/>
      <c r="D2" s="52"/>
      <c r="E2" s="52"/>
      <c r="F2" s="53"/>
      <c r="G2" s="53"/>
      <c r="H2" s="53"/>
      <c r="I2" s="53"/>
      <c r="J2" s="53"/>
      <c r="K2" s="54"/>
    </row>
    <row r="3" spans="1:11" ht="15" customHeight="1" x14ac:dyDescent="0.35">
      <c r="A3" s="132" t="s">
        <v>26</v>
      </c>
      <c r="B3" s="116"/>
      <c r="C3" s="4"/>
      <c r="D3" s="4"/>
      <c r="E3" s="4"/>
      <c r="G3" s="55" t="s">
        <v>27</v>
      </c>
      <c r="H3" s="56"/>
      <c r="I3" s="56"/>
      <c r="J3" s="56"/>
      <c r="K3" s="57"/>
    </row>
    <row r="4" spans="1:11" ht="15" customHeight="1" x14ac:dyDescent="0.35">
      <c r="A4" s="94"/>
      <c r="B4" s="93"/>
      <c r="C4" s="4"/>
      <c r="D4" s="4"/>
      <c r="E4" s="4"/>
      <c r="F4" s="4"/>
      <c r="G4" s="109"/>
      <c r="H4" s="110"/>
      <c r="I4" s="110"/>
      <c r="J4" s="110"/>
      <c r="K4" s="111"/>
    </row>
    <row r="5" spans="1:11" ht="15" customHeight="1" x14ac:dyDescent="0.3">
      <c r="A5" s="94"/>
      <c r="B5" s="93"/>
      <c r="C5" s="4"/>
      <c r="D5" s="4"/>
      <c r="E5" s="4"/>
      <c r="F5" s="4"/>
      <c r="G5" s="112" t="s">
        <v>43</v>
      </c>
      <c r="H5" s="110"/>
      <c r="I5" s="110"/>
      <c r="J5" s="110"/>
      <c r="K5" s="111"/>
    </row>
    <row r="6" spans="1:11" ht="15" customHeight="1" x14ac:dyDescent="0.3">
      <c r="A6" s="94"/>
      <c r="B6" s="93"/>
      <c r="C6" s="4"/>
      <c r="D6" s="4"/>
      <c r="E6" s="4"/>
      <c r="F6" s="4"/>
      <c r="G6" s="113" t="s">
        <v>44</v>
      </c>
      <c r="H6" s="110"/>
      <c r="I6" s="110"/>
      <c r="J6" s="110"/>
      <c r="K6" s="111"/>
    </row>
    <row r="7" spans="1:11" ht="15" customHeight="1" x14ac:dyDescent="0.3">
      <c r="A7" s="94"/>
      <c r="B7" s="93"/>
      <c r="C7" s="4"/>
      <c r="D7" s="4"/>
      <c r="E7" s="4"/>
      <c r="F7" s="4"/>
      <c r="G7" s="113" t="s">
        <v>45</v>
      </c>
      <c r="H7" s="110"/>
      <c r="I7" s="110"/>
      <c r="J7" s="110"/>
      <c r="K7" s="111"/>
    </row>
    <row r="8" spans="1:11" s="6" customFormat="1" x14ac:dyDescent="0.3">
      <c r="A8" s="58"/>
      <c r="B8" s="44"/>
      <c r="C8" s="5"/>
      <c r="D8" s="5"/>
      <c r="E8" s="59"/>
      <c r="F8" s="47"/>
      <c r="G8" s="114" t="s">
        <v>46</v>
      </c>
      <c r="H8" s="43"/>
      <c r="I8" s="43"/>
      <c r="J8" s="43"/>
      <c r="K8" s="60"/>
    </row>
    <row r="9" spans="1:11" ht="5.25" customHeight="1" x14ac:dyDescent="0.3">
      <c r="A9" s="61"/>
      <c r="B9" s="7"/>
      <c r="C9" s="5"/>
      <c r="D9" s="5"/>
      <c r="E9" s="5"/>
      <c r="F9" s="11"/>
      <c r="G9" s="5"/>
      <c r="H9" s="5"/>
      <c r="I9" s="5"/>
      <c r="J9" s="5"/>
      <c r="K9" s="60"/>
    </row>
    <row r="10" spans="1:11" ht="99" customHeight="1" x14ac:dyDescent="0.3">
      <c r="A10" s="62"/>
      <c r="B10" s="56"/>
      <c r="C10" s="56"/>
      <c r="D10" s="56"/>
      <c r="E10" s="56"/>
      <c r="F10" s="56"/>
      <c r="G10" s="138" t="s">
        <v>33</v>
      </c>
      <c r="H10" s="138"/>
      <c r="I10" s="138"/>
      <c r="J10" s="138"/>
      <c r="K10" s="139"/>
    </row>
    <row r="11" spans="1:11" ht="15" customHeight="1" x14ac:dyDescent="0.3">
      <c r="A11" s="63" t="s">
        <v>1</v>
      </c>
      <c r="B11" s="117" t="s">
        <v>16</v>
      </c>
      <c r="C11" s="117"/>
      <c r="D11" s="48" t="s">
        <v>2</v>
      </c>
      <c r="E11" s="118" t="s">
        <v>3</v>
      </c>
      <c r="F11" s="119"/>
      <c r="G11" s="119"/>
      <c r="H11" s="119"/>
      <c r="I11" s="119"/>
      <c r="J11" s="119"/>
      <c r="K11" s="133"/>
    </row>
    <row r="12" spans="1:11" ht="15.75" customHeight="1" x14ac:dyDescent="0.3">
      <c r="A12" s="148" t="s">
        <v>48</v>
      </c>
      <c r="B12" s="49" t="s">
        <v>21</v>
      </c>
      <c r="C12" s="50"/>
      <c r="D12" s="134">
        <v>42094</v>
      </c>
      <c r="E12" s="120" t="s">
        <v>20</v>
      </c>
      <c r="F12" s="121"/>
      <c r="G12" s="121"/>
      <c r="H12" s="121"/>
      <c r="I12" s="121"/>
      <c r="J12" s="121"/>
      <c r="K12" s="135"/>
    </row>
    <row r="13" spans="1:11" x14ac:dyDescent="0.3">
      <c r="A13" s="149"/>
      <c r="B13" s="25" t="s">
        <v>23</v>
      </c>
      <c r="C13" s="26"/>
      <c r="D13" s="134"/>
      <c r="E13" s="122"/>
      <c r="F13" s="123"/>
      <c r="G13" s="123"/>
      <c r="H13" s="123"/>
      <c r="I13" s="123"/>
      <c r="J13" s="123"/>
      <c r="K13" s="136"/>
    </row>
    <row r="14" spans="1:11" x14ac:dyDescent="0.3">
      <c r="A14" s="149"/>
      <c r="B14" s="25" t="s">
        <v>24</v>
      </c>
      <c r="C14" s="26"/>
      <c r="D14" s="134"/>
      <c r="E14" s="122"/>
      <c r="F14" s="123"/>
      <c r="G14" s="123"/>
      <c r="H14" s="123"/>
      <c r="I14" s="123"/>
      <c r="J14" s="123"/>
      <c r="K14" s="136"/>
    </row>
    <row r="15" spans="1:11" x14ac:dyDescent="0.3">
      <c r="A15" s="150"/>
      <c r="B15" s="128" t="s">
        <v>25</v>
      </c>
      <c r="C15" s="129"/>
      <c r="D15" s="134"/>
      <c r="E15" s="122"/>
      <c r="F15" s="123"/>
      <c r="G15" s="123"/>
      <c r="H15" s="123"/>
      <c r="I15" s="123"/>
      <c r="J15" s="123"/>
      <c r="K15" s="136"/>
    </row>
    <row r="16" spans="1:11" x14ac:dyDescent="0.3">
      <c r="A16" s="150"/>
      <c r="B16" s="126" t="s">
        <v>22</v>
      </c>
      <c r="C16" s="127"/>
      <c r="D16" s="134"/>
      <c r="E16" s="124"/>
      <c r="F16" s="125"/>
      <c r="G16" s="125"/>
      <c r="H16" s="125"/>
      <c r="I16" s="125"/>
      <c r="J16" s="125"/>
      <c r="K16" s="137"/>
    </row>
    <row r="17" spans="1:11" ht="12.75" customHeight="1" x14ac:dyDescent="0.3">
      <c r="A17" s="64"/>
      <c r="B17" s="8"/>
      <c r="C17" s="8"/>
      <c r="D17" s="9"/>
      <c r="E17" s="5"/>
      <c r="F17" s="10"/>
      <c r="G17" s="10"/>
      <c r="H17" s="10"/>
      <c r="I17" s="10"/>
      <c r="J17" s="10"/>
      <c r="K17" s="65"/>
    </row>
    <row r="18" spans="1:11" ht="28.5" customHeight="1" x14ac:dyDescent="0.3">
      <c r="A18" s="66" t="s">
        <v>4</v>
      </c>
      <c r="B18" s="13" t="s">
        <v>19</v>
      </c>
      <c r="C18" s="14" t="s">
        <v>5</v>
      </c>
      <c r="D18" s="13" t="s">
        <v>6</v>
      </c>
      <c r="E18" s="14" t="s">
        <v>7</v>
      </c>
      <c r="F18" s="15" t="s">
        <v>8</v>
      </c>
      <c r="G18" s="14" t="s">
        <v>9</v>
      </c>
      <c r="H18" s="14" t="s">
        <v>10</v>
      </c>
      <c r="I18" s="13" t="s">
        <v>11</v>
      </c>
      <c r="J18" s="13" t="s">
        <v>12</v>
      </c>
      <c r="K18" s="67" t="s">
        <v>13</v>
      </c>
    </row>
    <row r="19" spans="1:11" s="12" customFormat="1" ht="36" customHeight="1" x14ac:dyDescent="0.25">
      <c r="A19" s="146" t="s">
        <v>30</v>
      </c>
      <c r="B19" s="42" t="s">
        <v>38</v>
      </c>
      <c r="C19" s="35">
        <v>1</v>
      </c>
      <c r="D19" s="36">
        <v>850</v>
      </c>
      <c r="E19" s="37">
        <v>0</v>
      </c>
      <c r="F19" s="38">
        <f t="shared" ref="F19" si="0">D19*E19/100</f>
        <v>0</v>
      </c>
      <c r="G19" s="38">
        <f t="shared" ref="G19" si="1">D19-F19</f>
        <v>850</v>
      </c>
      <c r="H19" s="37">
        <v>0</v>
      </c>
      <c r="I19" s="38">
        <f t="shared" ref="I19" si="2">SUM(G19*H19/100)</f>
        <v>0</v>
      </c>
      <c r="J19" s="38">
        <f t="shared" ref="J19" si="3">G19-I19</f>
        <v>850</v>
      </c>
      <c r="K19" s="68">
        <f t="shared" ref="K19" si="4">J19*C19</f>
        <v>850</v>
      </c>
    </row>
    <row r="20" spans="1:11" s="12" customFormat="1" ht="30" customHeight="1" x14ac:dyDescent="0.3">
      <c r="A20" s="147"/>
      <c r="B20" s="115" t="s">
        <v>47</v>
      </c>
      <c r="C20" s="35">
        <v>1</v>
      </c>
      <c r="D20" s="36">
        <v>374</v>
      </c>
      <c r="E20" s="37">
        <v>50</v>
      </c>
      <c r="F20" s="38">
        <f t="shared" ref="F20" si="5">D20*E20/100</f>
        <v>187</v>
      </c>
      <c r="G20" s="38">
        <f t="shared" ref="G20" si="6">D20-F20</f>
        <v>187</v>
      </c>
      <c r="H20" s="37">
        <v>0</v>
      </c>
      <c r="I20" s="38">
        <f t="shared" ref="I20" si="7">SUM(G20*H20/100)</f>
        <v>0</v>
      </c>
      <c r="J20" s="38">
        <f t="shared" ref="J20" si="8">G20-I20</f>
        <v>187</v>
      </c>
      <c r="K20" s="68">
        <f t="shared" ref="K20" si="9">J20*C20</f>
        <v>187</v>
      </c>
    </row>
    <row r="21" spans="1:11" s="12" customFormat="1" ht="36" customHeight="1" x14ac:dyDescent="0.25">
      <c r="A21" s="88"/>
      <c r="B21" s="89"/>
      <c r="C21" s="90"/>
      <c r="D21" s="91"/>
      <c r="E21" s="92"/>
      <c r="F21" s="91"/>
      <c r="G21" s="91"/>
      <c r="H21" s="92"/>
      <c r="I21" s="91"/>
      <c r="J21" s="86" t="s">
        <v>31</v>
      </c>
      <c r="K21" s="87">
        <f>SUM(K19:K20)</f>
        <v>1037</v>
      </c>
    </row>
    <row r="22" spans="1:11" s="12" customFormat="1" ht="46.8" x14ac:dyDescent="0.3">
      <c r="A22" s="69"/>
      <c r="B22" s="32" t="s">
        <v>32</v>
      </c>
      <c r="C22" s="39"/>
      <c r="D22" s="40"/>
      <c r="E22" s="41"/>
      <c r="F22" s="40"/>
      <c r="G22" s="40"/>
      <c r="H22" s="41"/>
      <c r="I22" s="40"/>
      <c r="J22" s="140" t="s">
        <v>28</v>
      </c>
      <c r="K22" s="141"/>
    </row>
    <row r="23" spans="1:11" x14ac:dyDescent="0.3">
      <c r="A23" s="69"/>
      <c r="B23" s="32"/>
      <c r="C23" s="39"/>
      <c r="D23" s="40"/>
      <c r="E23" s="41"/>
      <c r="F23" s="40"/>
      <c r="G23" s="40"/>
      <c r="H23" s="41"/>
      <c r="I23" s="40"/>
      <c r="J23" s="140"/>
      <c r="K23" s="141"/>
    </row>
    <row r="24" spans="1:11" ht="21.75" customHeight="1" x14ac:dyDescent="0.3">
      <c r="A24" s="69"/>
      <c r="B24" s="79"/>
      <c r="C24" s="76"/>
      <c r="D24" s="77"/>
      <c r="E24" s="78"/>
      <c r="F24" s="77"/>
      <c r="G24" s="77"/>
      <c r="H24" s="78"/>
      <c r="I24" s="77"/>
      <c r="J24" s="80"/>
      <c r="K24" s="81"/>
    </row>
    <row r="25" spans="1:11" ht="19.5" customHeight="1" x14ac:dyDescent="0.3">
      <c r="A25" s="85" t="s">
        <v>39</v>
      </c>
      <c r="B25" s="79"/>
      <c r="C25" s="76"/>
      <c r="D25" s="77"/>
      <c r="E25" s="78"/>
      <c r="F25" s="77"/>
      <c r="G25" s="77"/>
      <c r="H25" s="78"/>
      <c r="I25" s="77"/>
      <c r="J25" s="80"/>
      <c r="K25" s="81"/>
    </row>
    <row r="26" spans="1:11" ht="19.5" customHeight="1" x14ac:dyDescent="0.3">
      <c r="A26" s="101"/>
      <c r="B26" s="95"/>
      <c r="C26" s="96"/>
      <c r="D26" s="102"/>
      <c r="E26" s="103"/>
      <c r="F26" s="28"/>
      <c r="G26" s="142" t="s">
        <v>29</v>
      </c>
      <c r="H26" s="142"/>
      <c r="I26" s="142"/>
      <c r="J26" s="142"/>
      <c r="K26" s="143"/>
    </row>
    <row r="27" spans="1:11" s="16" customFormat="1" ht="20.100000000000001" customHeight="1" x14ac:dyDescent="0.3">
      <c r="A27" s="104" t="s">
        <v>34</v>
      </c>
      <c r="B27" s="27"/>
      <c r="C27" s="82"/>
      <c r="D27" s="28"/>
      <c r="E27" s="29"/>
      <c r="F27" s="28"/>
      <c r="G27" s="17"/>
      <c r="H27" s="18"/>
      <c r="I27" s="17"/>
      <c r="J27" s="21"/>
      <c r="K27" s="71"/>
    </row>
    <row r="28" spans="1:11" s="16" customFormat="1" ht="20.100000000000001" customHeight="1" x14ac:dyDescent="0.3">
      <c r="A28" s="105" t="s">
        <v>41</v>
      </c>
      <c r="B28" s="106" t="s">
        <v>40</v>
      </c>
      <c r="C28" s="82"/>
      <c r="D28" s="28"/>
      <c r="E28" s="29"/>
      <c r="F28" s="28"/>
      <c r="G28" s="17"/>
      <c r="H28" s="18"/>
      <c r="I28" s="17"/>
      <c r="J28" s="21"/>
      <c r="K28" s="71"/>
    </row>
    <row r="29" spans="1:11" s="16" customFormat="1" ht="16.5" customHeight="1" x14ac:dyDescent="0.3">
      <c r="A29" s="107" t="s">
        <v>42</v>
      </c>
      <c r="B29" s="83"/>
      <c r="C29" s="82"/>
      <c r="D29" s="28"/>
      <c r="E29" s="29"/>
      <c r="F29" s="28"/>
      <c r="G29" s="17"/>
      <c r="H29" s="18"/>
      <c r="I29" s="17"/>
      <c r="J29" s="21"/>
      <c r="K29" s="71"/>
    </row>
    <row r="30" spans="1:11" s="16" customFormat="1" ht="29.25" customHeight="1" x14ac:dyDescent="0.3">
      <c r="A30" s="144" t="s">
        <v>37</v>
      </c>
      <c r="B30" s="145"/>
      <c r="C30" s="145"/>
      <c r="D30" s="145"/>
      <c r="E30" s="145"/>
      <c r="F30" s="28"/>
      <c r="G30" s="22"/>
      <c r="H30" s="23"/>
      <c r="I30" s="24"/>
      <c r="J30" s="17"/>
      <c r="K30" s="71"/>
    </row>
    <row r="31" spans="1:11" s="16" customFormat="1" ht="20.100000000000001" customHeight="1" x14ac:dyDescent="0.3">
      <c r="A31" s="108" t="s">
        <v>35</v>
      </c>
      <c r="B31" s="27"/>
      <c r="C31" s="46"/>
      <c r="D31" s="28"/>
      <c r="E31" s="29"/>
      <c r="F31" s="28"/>
      <c r="G31" s="17"/>
      <c r="H31" s="18"/>
      <c r="I31" s="17"/>
      <c r="J31" s="21"/>
      <c r="K31" s="71"/>
    </row>
    <row r="32" spans="1:11" s="16" customFormat="1" ht="20.100000000000001" customHeight="1" x14ac:dyDescent="0.3">
      <c r="A32" s="108" t="s">
        <v>36</v>
      </c>
      <c r="B32" s="33"/>
      <c r="C32" s="46"/>
      <c r="D32" s="33"/>
      <c r="E32" s="33"/>
      <c r="F32" s="33"/>
      <c r="G32" s="19"/>
      <c r="H32" s="18"/>
      <c r="I32" s="17"/>
      <c r="J32" s="20"/>
      <c r="K32" s="73"/>
    </row>
    <row r="33" spans="1:11" s="16" customFormat="1" ht="20.100000000000001" customHeight="1" x14ac:dyDescent="0.3">
      <c r="A33" s="97"/>
      <c r="B33" s="33"/>
      <c r="C33" s="46"/>
      <c r="D33" s="28"/>
      <c r="E33" s="29"/>
      <c r="F33" s="28"/>
      <c r="G33" s="17"/>
      <c r="H33" s="18"/>
      <c r="I33" s="17"/>
      <c r="J33" s="17"/>
      <c r="K33" s="71"/>
    </row>
    <row r="34" spans="1:11" s="16" customFormat="1" ht="20.100000000000001" customHeight="1" x14ac:dyDescent="0.3">
      <c r="A34" s="72"/>
      <c r="B34" s="33"/>
      <c r="C34" s="45"/>
      <c r="D34" s="28"/>
      <c r="E34" s="29"/>
      <c r="F34" s="28"/>
      <c r="G34" s="22"/>
      <c r="H34" s="23"/>
      <c r="I34" s="22" t="s">
        <v>14</v>
      </c>
      <c r="J34" s="17"/>
      <c r="K34" s="74" t="s">
        <v>15</v>
      </c>
    </row>
    <row r="35" spans="1:11" s="16" customFormat="1" ht="20.100000000000001" customHeight="1" x14ac:dyDescent="0.3">
      <c r="A35" s="72"/>
      <c r="B35" s="33"/>
      <c r="C35" s="45"/>
      <c r="D35" s="28"/>
      <c r="E35" s="30"/>
      <c r="F35" s="28"/>
      <c r="G35" s="17"/>
      <c r="H35" s="18"/>
      <c r="I35" s="17"/>
      <c r="J35" s="17"/>
      <c r="K35" s="71"/>
    </row>
    <row r="36" spans="1:11" s="16" customFormat="1" ht="20.100000000000001" customHeight="1" x14ac:dyDescent="0.3">
      <c r="A36" s="84"/>
      <c r="B36" s="98"/>
      <c r="C36" s="99"/>
      <c r="D36" s="99"/>
      <c r="E36" s="100"/>
      <c r="F36" s="34"/>
      <c r="G36" s="31"/>
      <c r="H36" s="31"/>
      <c r="I36" s="31"/>
      <c r="J36" s="31"/>
      <c r="K36" s="70"/>
    </row>
    <row r="37" spans="1:11" ht="20.100000000000001" customHeight="1" thickBot="1" x14ac:dyDescent="0.35">
      <c r="A37" s="75" t="s">
        <v>17</v>
      </c>
      <c r="B37" s="130" t="s">
        <v>18</v>
      </c>
      <c r="C37" s="130"/>
      <c r="D37" s="130"/>
      <c r="E37" s="130"/>
      <c r="F37" s="130"/>
      <c r="G37" s="130"/>
      <c r="H37" s="130"/>
      <c r="I37" s="130"/>
      <c r="J37" s="130"/>
      <c r="K37" s="131"/>
    </row>
  </sheetData>
  <mergeCells count="15">
    <mergeCell ref="B37:K37"/>
    <mergeCell ref="A3:B3"/>
    <mergeCell ref="B11:C11"/>
    <mergeCell ref="E11:K11"/>
    <mergeCell ref="A12:A16"/>
    <mergeCell ref="D12:D16"/>
    <mergeCell ref="E12:K16"/>
    <mergeCell ref="B15:C15"/>
    <mergeCell ref="B16:C16"/>
    <mergeCell ref="G10:K10"/>
    <mergeCell ref="J23:K23"/>
    <mergeCell ref="G26:K26"/>
    <mergeCell ref="J22:K22"/>
    <mergeCell ref="A30:E30"/>
    <mergeCell ref="A19:A20"/>
  </mergeCells>
  <hyperlinks>
    <hyperlink ref="B28" r:id="rId1"/>
  </hyperlinks>
  <pageMargins left="0.19685039370078741" right="0.19685039370078741" top="0.19685039370078741" bottom="0.23622047244094491" header="0.31496062992125984" footer="0.31496062992125984"/>
  <pageSetup paperSize="9" scale="7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4100" r:id="rId5" name="Check Box 4">
              <controlPr defaultSize="0" autoFill="0" autoLine="0" autoPict="0" altText="3% Pronto pagamento">
                <anchor moveWithCells="1">
                  <from>
                    <xdr:col>9</xdr:col>
                    <xdr:colOff>175260</xdr:colOff>
                    <xdr:row>26</xdr:row>
                    <xdr:rowOff>182880</xdr:rowOff>
                  </from>
                  <to>
                    <xdr:col>10</xdr:col>
                    <xdr:colOff>541020</xdr:colOff>
                    <xdr:row>28</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E356B468-4C05-4EE0-B612-8A77C05F77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ACTUALIZE COM os SEUS DADOS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Miguel</dc:creator>
  <cp:lastModifiedBy>Maria Miguel</cp:lastModifiedBy>
  <cp:lastPrinted>2015-03-31T15:55:07Z</cp:lastPrinted>
  <dcterms:created xsi:type="dcterms:W3CDTF">2014-08-22T11:43:23Z</dcterms:created>
  <dcterms:modified xsi:type="dcterms:W3CDTF">2015-03-31T16:08:56Z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TC034273789991</vt:lpwstr>
  </property>
</Properties>
</file>